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acob\OneDrive\Área de Trabalho\4. EM Neves\Licitações\UFAM\RDC_009_2018\EM NEVES\Excel\R2\"/>
    </mc:Choice>
  </mc:AlternateContent>
  <bookViews>
    <workbookView xWindow="120" yWindow="15" windowWidth="18960" windowHeight="11325"/>
  </bookViews>
  <sheets>
    <sheet name="Table 1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</externalReferences>
  <calcPr calcId="152511"/>
</workbook>
</file>

<file path=xl/calcChain.xml><?xml version="1.0" encoding="utf-8"?>
<calcChain xmlns="http://schemas.openxmlformats.org/spreadsheetml/2006/main">
  <c r="C11" i="1" l="1"/>
  <c r="H11" i="1" s="1"/>
  <c r="C10" i="1"/>
  <c r="H10" i="1" s="1"/>
  <c r="C7" i="1"/>
  <c r="H7" i="1" s="1"/>
  <c r="C8" i="1"/>
  <c r="H8" i="1" s="1"/>
  <c r="C9" i="1" l="1"/>
  <c r="H9" i="1" s="1"/>
  <c r="C6" i="1" l="1"/>
  <c r="C12" i="1" l="1"/>
  <c r="E12" i="1" s="1"/>
  <c r="H6" i="1"/>
</calcChain>
</file>

<file path=xl/sharedStrings.xml><?xml version="1.0" encoding="utf-8"?>
<sst xmlns="http://schemas.openxmlformats.org/spreadsheetml/2006/main" count="22" uniqueCount="22">
  <si>
    <r>
      <rPr>
        <sz val="10.5"/>
        <rFont val="Times New Roman"/>
        <family val="1"/>
      </rPr>
      <t>UNIVERSIDADE FEDERAL DO AMAZONAS</t>
    </r>
  </si>
  <si>
    <r>
      <rPr>
        <sz val="10.5"/>
        <rFont val="Times New Roman"/>
        <family val="1"/>
      </rPr>
      <t>PREFEITURA DO CAMPUS                                                          BIBLIOTECA SETOR SUL</t>
    </r>
  </si>
  <si>
    <r>
      <rPr>
        <sz val="10.5"/>
        <rFont val="Times New Roman"/>
        <family val="1"/>
      </rPr>
      <t>ORÇAMENTO ESTIMADO   (Não Desonerado)                                                                                                                   10.11.2018</t>
    </r>
  </si>
  <si>
    <r>
      <rPr>
        <sz val="11"/>
        <rFont val="Times New Roman"/>
        <family val="1"/>
      </rPr>
      <t>ITEM</t>
    </r>
  </si>
  <si>
    <r>
      <rPr>
        <sz val="11"/>
        <rFont val="Times New Roman"/>
        <family val="1"/>
      </rPr>
      <t>DISCRIMINAÇÃO</t>
    </r>
  </si>
  <si>
    <r>
      <rPr>
        <sz val="11"/>
        <rFont val="Times New Roman"/>
        <family val="1"/>
      </rPr>
      <t>Valor R$</t>
    </r>
  </si>
  <si>
    <r>
      <rPr>
        <sz val="11"/>
        <rFont val="Times New Roman"/>
        <family val="1"/>
      </rPr>
      <t>PRÉDIO BIBLIOTECA</t>
    </r>
  </si>
  <si>
    <r>
      <rPr>
        <sz val="11"/>
        <rFont val="Times New Roman"/>
        <family val="1"/>
      </rPr>
      <t>INSTALAÇÕES EXTERNAS</t>
    </r>
  </si>
  <si>
    <r>
      <rPr>
        <sz val="11"/>
        <rFont val="Times New Roman"/>
        <family val="1"/>
      </rPr>
      <t>SUBESTAÇÃO</t>
    </r>
  </si>
  <si>
    <r>
      <rPr>
        <sz val="11"/>
        <rFont val="Times New Roman"/>
        <family val="1"/>
      </rPr>
      <t>DEMOLIÇÕES</t>
    </r>
  </si>
  <si>
    <r>
      <rPr>
        <sz val="11"/>
        <rFont val="Times New Roman"/>
        <family val="1"/>
      </rPr>
      <t>IMPLANTAÇÃO DA OBRA E SERV.COMPLEMENTARES</t>
    </r>
  </si>
  <si>
    <r>
      <rPr>
        <sz val="11"/>
        <rFont val="Times New Roman"/>
        <family val="1"/>
      </rPr>
      <t>ADMINISTRAÇÃO DA OBRA</t>
    </r>
  </si>
  <si>
    <r>
      <rPr>
        <sz val="11"/>
        <rFont val="Times New Roman"/>
        <family val="1"/>
      </rPr>
      <t>TOTAL GERAL</t>
    </r>
  </si>
  <si>
    <r>
      <rPr>
        <sz val="11"/>
        <rFont val="Times New Roman"/>
        <family val="1"/>
      </rPr>
      <t>Mês da base Sinapi</t>
    </r>
  </si>
  <si>
    <r>
      <rPr>
        <sz val="11"/>
        <rFont val="Times New Roman"/>
        <family val="1"/>
      </rPr>
      <t>SETEMBRO 2018</t>
    </r>
  </si>
  <si>
    <r>
      <rPr>
        <sz val="11"/>
        <rFont val="Times New Roman"/>
        <family val="1"/>
      </rPr>
      <t>Tipo</t>
    </r>
  </si>
  <si>
    <r>
      <rPr>
        <sz val="11"/>
        <rFont val="Times New Roman"/>
        <family val="1"/>
      </rPr>
      <t>BDI Serviços</t>
    </r>
  </si>
  <si>
    <r>
      <rPr>
        <sz val="11"/>
        <rFont val="Times New Roman"/>
        <family val="1"/>
      </rPr>
      <t>BDI Equipamentos</t>
    </r>
  </si>
  <si>
    <r>
      <rPr>
        <sz val="11"/>
        <rFont val="Times New Roman"/>
        <family val="1"/>
      </rPr>
      <t>Encargos Sociais (Hora)</t>
    </r>
  </si>
  <si>
    <r>
      <rPr>
        <sz val="11"/>
        <rFont val="Times New Roman"/>
        <family val="1"/>
      </rPr>
      <t>Encargos Sociais  (Mês)</t>
    </r>
  </si>
  <si>
    <t>NÃO DESONERADO</t>
  </si>
  <si>
    <t>Manaus-AM, 17 de Dezembro de 2018.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</si>
</sst>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6" x14ac:knownFonts="1">
    <font>
      <sz val="10"/>
      <color rgb="FF000000"/>
      <name val="Times New Roman"/>
      <charset val="204"/>
    </font>
    <font>
      <sz val="10.5"/>
      <name val="Times New Roman"/>
      <family val="1"/>
    </font>
    <font>
      <sz val="11"/>
      <name val="Times New Roman"/>
      <family val="1"/>
    </font>
    <font>
      <sz val="11"/>
      <color rgb="FF000000"/>
      <name val="Times New Roman"/>
      <family val="2"/>
    </font>
    <font>
      <sz val="11"/>
      <name val="Times New Roman"/>
      <family val="1"/>
    </font>
    <font>
      <sz val="10"/>
      <color rgb="FF00000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5" fillId="0" borderId="0" applyFont="0" applyFill="0" applyBorder="0" applyAlignment="0" applyProtection="0"/>
  </cellStyleXfs>
  <cellXfs count="36">
    <xf numFmtId="0" fontId="0" fillId="0" borderId="0" xfId="0" applyFill="1" applyBorder="1" applyAlignment="1">
      <alignment horizontal="left" vertical="top"/>
    </xf>
    <xf numFmtId="0" fontId="2" fillId="0" borderId="3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left" vertical="center" wrapText="1" indent="5"/>
    </xf>
    <xf numFmtId="0" fontId="2" fillId="0" borderId="3" xfId="0" applyFont="1" applyFill="1" applyBorder="1" applyAlignment="1">
      <alignment horizontal="center" vertical="top" wrapText="1"/>
    </xf>
    <xf numFmtId="1" fontId="3" fillId="0" borderId="3" xfId="0" applyNumberFormat="1" applyFont="1" applyFill="1" applyBorder="1" applyAlignment="1">
      <alignment horizontal="center" vertical="center" shrinkToFit="1"/>
    </xf>
    <xf numFmtId="0" fontId="2" fillId="0" borderId="3" xfId="0" applyFont="1" applyFill="1" applyBorder="1" applyAlignment="1">
      <alignment horizontal="left" vertical="center" wrapText="1"/>
    </xf>
    <xf numFmtId="4" fontId="3" fillId="0" borderId="3" xfId="0" applyNumberFormat="1" applyFont="1" applyFill="1" applyBorder="1" applyAlignment="1">
      <alignment horizontal="right" vertical="center" indent="1" shrinkToFit="1"/>
    </xf>
    <xf numFmtId="1" fontId="3" fillId="0" borderId="3" xfId="0" applyNumberFormat="1" applyFont="1" applyFill="1" applyBorder="1" applyAlignment="1">
      <alignment horizontal="center" vertical="top" shrinkToFit="1"/>
    </xf>
    <xf numFmtId="0" fontId="2" fillId="0" borderId="3" xfId="0" applyFont="1" applyFill="1" applyBorder="1" applyAlignment="1">
      <alignment horizontal="left" vertical="top" wrapText="1"/>
    </xf>
    <xf numFmtId="4" fontId="3" fillId="0" borderId="3" xfId="0" applyNumberFormat="1" applyFont="1" applyFill="1" applyBorder="1" applyAlignment="1">
      <alignment horizontal="right" vertical="top" indent="1" shrinkToFit="1"/>
    </xf>
    <xf numFmtId="0" fontId="2" fillId="0" borderId="3" xfId="0" applyFont="1" applyFill="1" applyBorder="1" applyAlignment="1">
      <alignment horizontal="left" vertical="top" wrapText="1" indent="1"/>
    </xf>
    <xf numFmtId="0" fontId="2" fillId="0" borderId="0" xfId="0" applyFont="1" applyFill="1" applyBorder="1" applyAlignment="1">
      <alignment horizontal="right" vertical="top" wrapText="1"/>
    </xf>
    <xf numFmtId="0" fontId="0" fillId="0" borderId="7" xfId="0" applyFill="1" applyBorder="1" applyAlignment="1">
      <alignment horizontal="left" vertical="top"/>
    </xf>
    <xf numFmtId="0" fontId="2" fillId="0" borderId="8" xfId="0" applyFont="1" applyFill="1" applyBorder="1" applyAlignment="1">
      <alignment horizontal="right" vertical="center" wrapText="1"/>
    </xf>
    <xf numFmtId="0" fontId="0" fillId="0" borderId="10" xfId="0" applyFill="1" applyBorder="1" applyAlignment="1">
      <alignment horizontal="left" vertical="top"/>
    </xf>
    <xf numFmtId="0" fontId="0" fillId="0" borderId="12" xfId="0" applyFill="1" applyBorder="1" applyAlignment="1">
      <alignment horizontal="left" vertical="top"/>
    </xf>
    <xf numFmtId="0" fontId="2" fillId="0" borderId="13" xfId="0" applyFont="1" applyFill="1" applyBorder="1" applyAlignment="1">
      <alignment horizontal="right" vertical="top" wrapText="1"/>
    </xf>
    <xf numFmtId="0" fontId="2" fillId="0" borderId="9" xfId="0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left" vertical="top" wrapText="1"/>
    </xf>
    <xf numFmtId="10" fontId="3" fillId="0" borderId="11" xfId="0" applyNumberFormat="1" applyFont="1" applyFill="1" applyBorder="1" applyAlignment="1">
      <alignment horizontal="left" vertical="top" shrinkToFit="1"/>
    </xf>
    <xf numFmtId="10" fontId="3" fillId="0" borderId="14" xfId="0" applyNumberFormat="1" applyFont="1" applyFill="1" applyBorder="1" applyAlignment="1">
      <alignment horizontal="left" vertical="top" shrinkToFit="1"/>
    </xf>
    <xf numFmtId="4" fontId="0" fillId="0" borderId="0" xfId="0" applyNumberFormat="1" applyFill="1" applyBorder="1" applyAlignment="1">
      <alignment horizontal="left" vertical="top"/>
    </xf>
    <xf numFmtId="0" fontId="0" fillId="0" borderId="0" xfId="0" applyFill="1" applyBorder="1" applyAlignment="1">
      <alignment horizontal="center" vertical="center"/>
    </xf>
    <xf numFmtId="4" fontId="0" fillId="0" borderId="0" xfId="0" applyNumberFormat="1" applyFill="1" applyBorder="1" applyAlignment="1">
      <alignment horizontal="center" vertical="center"/>
    </xf>
    <xf numFmtId="0" fontId="0" fillId="2" borderId="6" xfId="0" applyFill="1" applyBorder="1" applyAlignment="1">
      <alignment horizontal="left" vertical="top" wrapText="1"/>
    </xf>
    <xf numFmtId="0" fontId="2" fillId="2" borderId="6" xfId="0" applyFont="1" applyFill="1" applyBorder="1" applyAlignment="1">
      <alignment horizontal="left" vertical="center" wrapText="1"/>
    </xf>
    <xf numFmtId="4" fontId="3" fillId="2" borderId="6" xfId="0" applyNumberFormat="1" applyFont="1" applyFill="1" applyBorder="1" applyAlignment="1">
      <alignment horizontal="right" vertical="center" indent="1" shrinkToFit="1"/>
    </xf>
    <xf numFmtId="43" fontId="0" fillId="0" borderId="0" xfId="1" applyFont="1" applyFill="1" applyBorder="1" applyAlignment="1">
      <alignment horizontal="left" vertical="top"/>
    </xf>
    <xf numFmtId="43" fontId="0" fillId="0" borderId="0" xfId="0" applyNumberFormat="1" applyFill="1" applyBorder="1" applyAlignment="1">
      <alignment horizontal="left" vertical="top"/>
    </xf>
    <xf numFmtId="0" fontId="0" fillId="3" borderId="0" xfId="0" applyFill="1" applyBorder="1" applyAlignment="1">
      <alignment horizontal="left" vertical="top"/>
    </xf>
    <xf numFmtId="0" fontId="1" fillId="0" borderId="1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left" vertical="top" wrapText="1"/>
    </xf>
    <xf numFmtId="0" fontId="1" fillId="0" borderId="4" xfId="0" applyFont="1" applyFill="1" applyBorder="1" applyAlignment="1">
      <alignment horizontal="left" vertical="top" wrapText="1"/>
    </xf>
    <xf numFmtId="0" fontId="1" fillId="0" borderId="5" xfId="0" applyFont="1" applyFill="1" applyBorder="1" applyAlignment="1">
      <alignment horizontal="left" vertical="top" wrapText="1"/>
    </xf>
    <xf numFmtId="0" fontId="5" fillId="3" borderId="0" xfId="0" applyFont="1" applyFill="1" applyBorder="1" applyAlignment="1">
      <alignment horizontal="center" vertical="top"/>
    </xf>
    <xf numFmtId="0" fontId="0" fillId="3" borderId="0" xfId="0" applyFill="1" applyBorder="1" applyAlignment="1">
      <alignment horizontal="center" vertical="top"/>
    </xf>
  </cellXfs>
  <cellStyles count="2">
    <cellStyle name="Normal" xfId="0" builtinId="0"/>
    <cellStyle name="Vírgula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4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3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582706</xdr:colOff>
      <xdr:row>21</xdr:row>
      <xdr:rowOff>89647</xdr:rowOff>
    </xdr:from>
    <xdr:to>
      <xdr:col>2</xdr:col>
      <xdr:colOff>1266265</xdr:colOff>
      <xdr:row>31</xdr:row>
      <xdr:rowOff>60267</xdr:rowOff>
    </xdr:to>
    <xdr:pic>
      <xdr:nvPicPr>
        <xdr:cNvPr id="2" name="Imagem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2706" y="6488206"/>
          <a:ext cx="6712324" cy="153944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0</xdr:row>
      <xdr:rowOff>41414</xdr:rowOff>
    </xdr:from>
    <xdr:to>
      <xdr:col>1</xdr:col>
      <xdr:colOff>469227</xdr:colOff>
      <xdr:row>0</xdr:row>
      <xdr:rowOff>889138</xdr:rowOff>
    </xdr:to>
    <xdr:pic>
      <xdr:nvPicPr>
        <xdr:cNvPr id="3" name="Imagem 2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1414"/>
          <a:ext cx="1305770" cy="84772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Biblioteca%20Sul%20-%20Or&#231;amento%2002%20-%20Bloco%20Biblioteca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Biblioteca%20Sul%20-%20Or&#231;amento%2003%20-%20Instala&#231;&#245;es%20Externas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Biblioteca%20Sul%20-%20Or&#231;amento%2004%20-%20Subesta&#231;&#227;o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Biblioteca%20Sul%20-%20Or&#231;amento%2005%20-%20Demoli&#231;&#245;es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Biblioteca%20Sul%20-%20Or&#231;amento%2006%20-%20IMPLANTA&#199;&#195;O%20DA%20OBRA%20E%20SERVI&#199;OS%20COMPLEMENTARES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Biblioteca%20Sul%20-%20Or&#231;amento%2007%20-%20Administra&#231;&#227;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le 1"/>
    </sheetNames>
    <sheetDataSet>
      <sheetData sheetId="0">
        <row r="447">
          <cell r="H447">
            <v>4095726.6099999989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le 1"/>
    </sheetNames>
    <sheetDataSet>
      <sheetData sheetId="0">
        <row r="70">
          <cell r="H70">
            <v>268556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le 1"/>
    </sheetNames>
    <sheetDataSet>
      <sheetData sheetId="0">
        <row r="118">
          <cell r="H118">
            <v>232573.49000000002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le 1"/>
    </sheetNames>
    <sheetDataSet>
      <sheetData sheetId="0">
        <row r="82">
          <cell r="H82">
            <v>185747.73179999995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le 1"/>
    </sheetNames>
    <sheetDataSet>
      <sheetData sheetId="0">
        <row r="35">
          <cell r="H35">
            <v>178971.77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le 1"/>
    </sheetNames>
    <sheetDataSet>
      <sheetData sheetId="0">
        <row r="11">
          <cell r="H11">
            <v>381424.4</v>
          </cell>
        </row>
      </sheetData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2"/>
  <sheetViews>
    <sheetView tabSelected="1" view="pageBreakPreview" zoomScale="115" zoomScaleNormal="100" zoomScaleSheetLayoutView="115" workbookViewId="0">
      <selection activeCell="K5" sqref="K5"/>
    </sheetView>
  </sheetViews>
  <sheetFormatPr defaultRowHeight="12.75" x14ac:dyDescent="0.2"/>
  <cols>
    <col min="1" max="1" width="14.6640625" customWidth="1"/>
    <col min="2" max="2" width="90.83203125" customWidth="1"/>
    <col min="3" max="3" width="28" bestFit="1" customWidth="1"/>
    <col min="4" max="4" width="21.33203125" style="22" hidden="1" customWidth="1"/>
    <col min="5" max="5" width="12.33203125" hidden="1" customWidth="1"/>
    <col min="6" max="6" width="0" hidden="1" customWidth="1"/>
    <col min="7" max="7" width="13" style="27" hidden="1" customWidth="1"/>
    <col min="8" max="9" width="0" hidden="1" customWidth="1"/>
  </cols>
  <sheetData>
    <row r="1" spans="1:8" ht="70.5" customHeight="1" x14ac:dyDescent="0.2"/>
    <row r="2" spans="1:8" ht="14.45" customHeight="1" x14ac:dyDescent="0.2">
      <c r="A2" s="30" t="s">
        <v>0</v>
      </c>
      <c r="B2" s="31"/>
      <c r="C2" s="31"/>
    </row>
    <row r="3" spans="1:8" ht="15.95" customHeight="1" x14ac:dyDescent="0.2">
      <c r="A3" s="30" t="s">
        <v>1</v>
      </c>
      <c r="B3" s="31"/>
      <c r="C3" s="31"/>
    </row>
    <row r="4" spans="1:8" ht="15" customHeight="1" x14ac:dyDescent="0.2">
      <c r="A4" s="32" t="s">
        <v>2</v>
      </c>
      <c r="B4" s="33"/>
      <c r="C4" s="33"/>
    </row>
    <row r="5" spans="1:8" ht="48" customHeight="1" x14ac:dyDescent="0.2">
      <c r="A5" s="1" t="s">
        <v>3</v>
      </c>
      <c r="B5" s="2" t="s">
        <v>4</v>
      </c>
      <c r="C5" s="3" t="s">
        <v>5</v>
      </c>
    </row>
    <row r="6" spans="1:8" ht="35.25" customHeight="1" x14ac:dyDescent="0.2">
      <c r="A6" s="4">
        <v>1</v>
      </c>
      <c r="B6" s="5" t="s">
        <v>6</v>
      </c>
      <c r="C6" s="6">
        <f>'[1]Table 1'!$H$447</f>
        <v>4095726.6099999989</v>
      </c>
      <c r="G6" s="27">
        <v>4095726.61</v>
      </c>
      <c r="H6" s="28">
        <f>C6-G6</f>
        <v>0</v>
      </c>
    </row>
    <row r="7" spans="1:8" ht="38.1" customHeight="1" x14ac:dyDescent="0.2">
      <c r="A7" s="4">
        <v>2</v>
      </c>
      <c r="B7" s="5" t="s">
        <v>7</v>
      </c>
      <c r="C7" s="6">
        <f>'[2]Table 1'!$H$70</f>
        <v>268556</v>
      </c>
      <c r="G7" s="27">
        <v>268571.37</v>
      </c>
      <c r="H7" s="28">
        <f t="shared" ref="H7:H11" si="0">C7-G7</f>
        <v>-15.369999999995343</v>
      </c>
    </row>
    <row r="8" spans="1:8" ht="29.1" customHeight="1" x14ac:dyDescent="0.2">
      <c r="A8" s="7">
        <v>3</v>
      </c>
      <c r="B8" s="8" t="s">
        <v>8</v>
      </c>
      <c r="C8" s="9">
        <f>'[3]Table 1'!$H$118</f>
        <v>232573.49000000002</v>
      </c>
      <c r="G8" s="27">
        <v>232567.02</v>
      </c>
      <c r="H8" s="28">
        <f t="shared" si="0"/>
        <v>6.470000000030268</v>
      </c>
    </row>
    <row r="9" spans="1:8" ht="38.1" customHeight="1" x14ac:dyDescent="0.2">
      <c r="A9" s="7">
        <v>4</v>
      </c>
      <c r="B9" s="8" t="s">
        <v>9</v>
      </c>
      <c r="C9" s="9">
        <f>'[4]Table 1'!$H$82</f>
        <v>185747.73179999995</v>
      </c>
      <c r="G9" s="27">
        <v>185629.58</v>
      </c>
      <c r="H9" s="28">
        <f t="shared" si="0"/>
        <v>118.15179999996326</v>
      </c>
    </row>
    <row r="10" spans="1:8" ht="32.1" customHeight="1" x14ac:dyDescent="0.2">
      <c r="A10" s="7">
        <v>5</v>
      </c>
      <c r="B10" s="10" t="s">
        <v>10</v>
      </c>
      <c r="C10" s="9">
        <f>'[5]Table 1'!$H$35</f>
        <v>178971.77</v>
      </c>
      <c r="G10" s="27">
        <v>178971.77</v>
      </c>
      <c r="H10" s="28">
        <f t="shared" si="0"/>
        <v>0</v>
      </c>
    </row>
    <row r="11" spans="1:8" ht="38.1" customHeight="1" x14ac:dyDescent="0.2">
      <c r="A11" s="7">
        <v>6</v>
      </c>
      <c r="B11" s="10" t="s">
        <v>11</v>
      </c>
      <c r="C11" s="9">
        <f>'[6]Table 1'!$H$11</f>
        <v>381424.4</v>
      </c>
      <c r="G11" s="27">
        <v>381424.4</v>
      </c>
      <c r="H11" s="28">
        <f t="shared" si="0"/>
        <v>0</v>
      </c>
    </row>
    <row r="12" spans="1:8" ht="47.25" customHeight="1" x14ac:dyDescent="0.2">
      <c r="A12" s="24"/>
      <c r="B12" s="25" t="s">
        <v>12</v>
      </c>
      <c r="C12" s="26">
        <f>SUM(C6:C11)</f>
        <v>5343000.0017999997</v>
      </c>
      <c r="D12" s="23">
        <v>5343000</v>
      </c>
      <c r="E12" s="21">
        <f>C12-D12</f>
        <v>1.7999997362494469E-3</v>
      </c>
    </row>
    <row r="13" spans="1:8" ht="35.25" customHeight="1" x14ac:dyDescent="0.2">
      <c r="A13" s="12"/>
      <c r="B13" s="13" t="s">
        <v>13</v>
      </c>
      <c r="C13" s="17" t="s">
        <v>14</v>
      </c>
      <c r="E13">
        <v>0.73440788999999995</v>
      </c>
    </row>
    <row r="14" spans="1:8" ht="17.100000000000001" customHeight="1" x14ac:dyDescent="0.2">
      <c r="A14" s="14"/>
      <c r="B14" s="11" t="s">
        <v>15</v>
      </c>
      <c r="C14" s="18" t="s">
        <v>20</v>
      </c>
    </row>
    <row r="15" spans="1:8" ht="15.2" customHeight="1" x14ac:dyDescent="0.2">
      <c r="A15" s="14"/>
      <c r="B15" s="11" t="s">
        <v>16</v>
      </c>
      <c r="C15" s="19">
        <v>0.2223</v>
      </c>
    </row>
    <row r="16" spans="1:8" ht="18" customHeight="1" x14ac:dyDescent="0.2">
      <c r="A16" s="14"/>
      <c r="B16" s="11" t="s">
        <v>17</v>
      </c>
      <c r="C16" s="19">
        <v>0.13239999999999999</v>
      </c>
    </row>
    <row r="17" spans="1:3" ht="15.95" customHeight="1" x14ac:dyDescent="0.2">
      <c r="A17" s="14"/>
      <c r="B17" s="11" t="s">
        <v>18</v>
      </c>
      <c r="C17" s="19">
        <v>1.1677999999999999</v>
      </c>
    </row>
    <row r="18" spans="1:3" ht="17.100000000000001" customHeight="1" x14ac:dyDescent="0.2">
      <c r="A18" s="15"/>
      <c r="B18" s="16" t="s">
        <v>19</v>
      </c>
      <c r="C18" s="20">
        <v>0.73140000000000005</v>
      </c>
    </row>
    <row r="19" spans="1:3" x14ac:dyDescent="0.2">
      <c r="A19" s="29"/>
      <c r="B19" s="29"/>
      <c r="C19" s="29"/>
    </row>
    <row r="20" spans="1:3" x14ac:dyDescent="0.2">
      <c r="A20" s="34" t="s">
        <v>21</v>
      </c>
      <c r="B20" s="35"/>
      <c r="C20" s="35"/>
    </row>
    <row r="21" spans="1:3" x14ac:dyDescent="0.2">
      <c r="A21" s="29"/>
      <c r="B21" s="29"/>
      <c r="C21" s="29"/>
    </row>
    <row r="22" spans="1:3" x14ac:dyDescent="0.2">
      <c r="A22" s="29"/>
      <c r="B22" s="29"/>
      <c r="C22" s="29"/>
    </row>
    <row r="23" spans="1:3" x14ac:dyDescent="0.2">
      <c r="A23" s="29"/>
      <c r="B23" s="29"/>
      <c r="C23" s="29"/>
    </row>
    <row r="24" spans="1:3" x14ac:dyDescent="0.2">
      <c r="A24" s="29"/>
      <c r="B24" s="29"/>
      <c r="C24" s="29"/>
    </row>
    <row r="25" spans="1:3" x14ac:dyDescent="0.2">
      <c r="A25" s="29"/>
      <c r="B25" s="29"/>
      <c r="C25" s="29"/>
    </row>
    <row r="26" spans="1:3" x14ac:dyDescent="0.2">
      <c r="A26" s="29"/>
      <c r="B26" s="29"/>
      <c r="C26" s="29"/>
    </row>
    <row r="27" spans="1:3" x14ac:dyDescent="0.2">
      <c r="A27" s="29"/>
      <c r="B27" s="29"/>
      <c r="C27" s="29"/>
    </row>
    <row r="28" spans="1:3" x14ac:dyDescent="0.2">
      <c r="A28" s="29"/>
      <c r="B28" s="29"/>
      <c r="C28" s="29"/>
    </row>
    <row r="29" spans="1:3" x14ac:dyDescent="0.2">
      <c r="A29" s="29"/>
      <c r="B29" s="29"/>
      <c r="C29" s="29"/>
    </row>
    <row r="30" spans="1:3" x14ac:dyDescent="0.2">
      <c r="A30" s="29"/>
      <c r="B30" s="29"/>
      <c r="C30" s="29"/>
    </row>
    <row r="31" spans="1:3" x14ac:dyDescent="0.2">
      <c r="A31" s="29"/>
      <c r="B31" s="29"/>
      <c r="C31" s="29"/>
    </row>
    <row r="32" spans="1:3" x14ac:dyDescent="0.2">
      <c r="A32" s="29"/>
      <c r="B32" s="29"/>
      <c r="C32" s="29"/>
    </row>
  </sheetData>
  <mergeCells count="4">
    <mergeCell ref="A2:C2"/>
    <mergeCell ref="A3:C3"/>
    <mergeCell ref="A4:C4"/>
    <mergeCell ref="A20:C20"/>
  </mergeCells>
  <pageMargins left="0.7" right="0.7" top="0.75" bottom="0.75" header="0.3" footer="0.3"/>
  <pageSetup paperSize="9" scale="73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Table 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Biblioteca Sul - OrÃ§amento - Set 2018 - NÃ£o Desonerado.xlsb</dc:title>
  <dc:creator>DP-ENG</dc:creator>
  <cp:lastModifiedBy>jacob acris</cp:lastModifiedBy>
  <dcterms:created xsi:type="dcterms:W3CDTF">2018-12-15T11:45:24Z</dcterms:created>
  <dcterms:modified xsi:type="dcterms:W3CDTF">2018-12-18T09:43:01Z</dcterms:modified>
</cp:coreProperties>
</file>